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780"/>
  </bookViews>
  <sheets>
    <sheet name="Überströmrechner" sheetId="1" r:id="rId1"/>
  </sheets>
  <definedNames>
    <definedName name="_xlnm.Print_Area" localSheetId="0">Überströmrechner!$A$1:$F$40</definedName>
  </definedNames>
  <calcPr calcId="145621"/>
</workbook>
</file>

<file path=xl/calcChain.xml><?xml version="1.0" encoding="utf-8"?>
<calcChain xmlns="http://schemas.openxmlformats.org/spreadsheetml/2006/main">
  <c r="E37" i="1" l="1"/>
  <c r="F37" i="1" s="1"/>
  <c r="D37" i="1"/>
  <c r="E34" i="1"/>
  <c r="D34" i="1"/>
  <c r="F34" i="1" s="1"/>
  <c r="A33" i="1"/>
  <c r="A36" i="1" s="1"/>
  <c r="E31" i="1"/>
  <c r="F31" i="1" s="1"/>
  <c r="D31" i="1"/>
  <c r="D32" i="1" s="1"/>
  <c r="E30" i="1"/>
  <c r="D30" i="1"/>
  <c r="D33" i="1" s="1"/>
  <c r="A30" i="1"/>
  <c r="F25" i="1"/>
  <c r="F24" i="1"/>
  <c r="F23" i="1"/>
  <c r="F22" i="1"/>
  <c r="D16" i="1"/>
  <c r="C13" i="1"/>
  <c r="C14" i="1" s="1"/>
  <c r="A13" i="1"/>
  <c r="C12" i="1"/>
  <c r="A12" i="1"/>
  <c r="C9" i="1"/>
  <c r="E8" i="1"/>
  <c r="E7" i="1"/>
  <c r="E9" i="1" s="1"/>
  <c r="C16" i="1" s="1"/>
  <c r="E16" i="1" s="1"/>
  <c r="D9" i="1" l="1"/>
  <c r="D12" i="1"/>
  <c r="D36" i="1"/>
  <c r="D35" i="1"/>
  <c r="F30" i="1"/>
  <c r="F32" i="1" s="1"/>
  <c r="E32" i="1" s="1"/>
  <c r="E33" i="1" s="1"/>
  <c r="F33" i="1" s="1"/>
  <c r="F35" i="1" s="1"/>
  <c r="E35" i="1" s="1"/>
  <c r="E36" i="1" s="1"/>
  <c r="D13" i="1" l="1"/>
  <c r="E13" i="1" s="1"/>
  <c r="E12" i="1"/>
  <c r="F36" i="1"/>
  <c r="F38" i="1" s="1"/>
  <c r="E38" i="1" s="1"/>
  <c r="D38" i="1"/>
  <c r="E14" i="1" l="1"/>
</calcChain>
</file>

<file path=xl/sharedStrings.xml><?xml version="1.0" encoding="utf-8"?>
<sst xmlns="http://schemas.openxmlformats.org/spreadsheetml/2006/main" count="40" uniqueCount="20">
  <si>
    <t>Ü B E R S T R Ö M B E R E C H N U N G</t>
  </si>
  <si>
    <t xml:space="preserve">Gesamtinhalt Spender- und Empfängerflasche </t>
  </si>
  <si>
    <t>=</t>
  </si>
  <si>
    <t>Druck neu</t>
  </si>
  <si>
    <t>Gesamtvolumen Spender+Empfängerflasche</t>
  </si>
  <si>
    <t>Flasche</t>
  </si>
  <si>
    <t>Volumen</t>
  </si>
  <si>
    <t>Druck</t>
  </si>
  <si>
    <t>Gesamtliter</t>
  </si>
  <si>
    <t>Empfängerflasche</t>
  </si>
  <si>
    <t>Spenderflasche</t>
  </si>
  <si>
    <t>Summe/ Druck neu</t>
  </si>
  <si>
    <t>Summe</t>
  </si>
  <si>
    <t>Druck neu =</t>
  </si>
  <si>
    <t xml:space="preserve">Überströmkaskade </t>
  </si>
  <si>
    <t>Reihenfolge</t>
  </si>
  <si>
    <t>Inhalt</t>
  </si>
  <si>
    <t>Gesamt</t>
  </si>
  <si>
    <t>Ergebnis Neu:</t>
  </si>
  <si>
    <t>Summe/Druck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</si>
</sst>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&quot;lit&quot;"/>
    <numFmt numFmtId="165" formatCode="0\ &quot;bar&quot;"/>
    <numFmt numFmtId="166" formatCode="#,##0\ &quot;bar/l&quot;"/>
    <numFmt numFmtId="167" formatCode="#,##0\ &quot; / &quot;"/>
    <numFmt numFmtId="168" formatCode="#,##0\ &quot; = &quot;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22"/>
      <color theme="0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rgb="FF1D3A57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1D3A57"/>
      <name val="Times New Roman"/>
      <family val="1"/>
    </font>
    <font>
      <b/>
      <sz val="10"/>
      <color theme="6"/>
      <name val="Times New Roman"/>
      <family val="1"/>
    </font>
    <font>
      <b/>
      <sz val="11"/>
      <color theme="0"/>
      <name val="Times New Roman"/>
      <family val="1"/>
    </font>
    <font>
      <sz val="11"/>
      <name val="Arial"/>
      <family val="2"/>
    </font>
    <font>
      <b/>
      <sz val="10"/>
      <color indexed="9"/>
      <name val="Times New Roman"/>
      <family val="1"/>
    </font>
    <font>
      <sz val="11"/>
      <color rgb="FF1D3A57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1D3A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1F1F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1D3A57"/>
      </bottom>
      <diagonal/>
    </border>
    <border>
      <left/>
      <right/>
      <top style="thin">
        <color rgb="FF1D3A57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1"/>
    <xf numFmtId="0" fontId="2" fillId="3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1" applyFont="1" applyBorder="1" applyAlignment="1"/>
    <xf numFmtId="0" fontId="0" fillId="0" borderId="1" xfId="0" applyBorder="1" applyAlignme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/>
    <xf numFmtId="0" fontId="6" fillId="0" borderId="2" xfId="1" applyFont="1" applyBorder="1" applyAlignment="1"/>
    <xf numFmtId="0" fontId="0" fillId="0" borderId="2" xfId="0" applyBorder="1" applyAlignment="1"/>
    <xf numFmtId="0" fontId="0" fillId="0" borderId="0" xfId="0" applyAlignment="1">
      <alignment vertical="center"/>
    </xf>
    <xf numFmtId="0" fontId="6" fillId="3" borderId="0" xfId="1" applyFont="1" applyFill="1" applyBorder="1"/>
    <xf numFmtId="0" fontId="6" fillId="3" borderId="0" xfId="1" applyFont="1" applyFill="1"/>
    <xf numFmtId="0" fontId="1" fillId="3" borderId="0" xfId="1" applyFill="1"/>
    <xf numFmtId="0" fontId="8" fillId="2" borderId="3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6" fillId="0" borderId="0" xfId="1" applyFont="1"/>
    <xf numFmtId="0" fontId="9" fillId="3" borderId="3" xfId="1" applyFont="1" applyFill="1" applyBorder="1" applyAlignment="1">
      <alignment horizontal="left"/>
    </xf>
    <xf numFmtId="0" fontId="9" fillId="3" borderId="0" xfId="1" applyFont="1" applyFill="1" applyBorder="1" applyAlignment="1">
      <alignment horizontal="left"/>
    </xf>
    <xf numFmtId="164" fontId="7" fillId="4" borderId="0" xfId="1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>
      <alignment horizontal="center"/>
    </xf>
    <xf numFmtId="166" fontId="9" fillId="4" borderId="4" xfId="1" applyNumberFormat="1" applyFont="1" applyFill="1" applyBorder="1" applyAlignment="1">
      <alignment horizontal="center"/>
    </xf>
    <xf numFmtId="0" fontId="9" fillId="0" borderId="5" xfId="1" applyFont="1" applyBorder="1"/>
    <xf numFmtId="0" fontId="9" fillId="0" borderId="6" xfId="1" applyFont="1" applyBorder="1"/>
    <xf numFmtId="164" fontId="10" fillId="4" borderId="6" xfId="1" applyNumberFormat="1" applyFont="1" applyFill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166" fontId="12" fillId="4" borderId="7" xfId="1" applyNumberFormat="1" applyFont="1" applyFill="1" applyBorder="1" applyAlignment="1">
      <alignment horizontal="center"/>
    </xf>
    <xf numFmtId="0" fontId="6" fillId="3" borderId="8" xfId="1" applyFont="1" applyFill="1" applyBorder="1"/>
    <xf numFmtId="164" fontId="6" fillId="3" borderId="8" xfId="1" applyNumberFormat="1" applyFont="1" applyFill="1" applyBorder="1"/>
    <xf numFmtId="166" fontId="6" fillId="3" borderId="8" xfId="1" applyNumberFormat="1" applyFont="1" applyFill="1" applyBorder="1"/>
    <xf numFmtId="0" fontId="8" fillId="2" borderId="0" xfId="1" applyFont="1" applyFill="1" applyBorder="1" applyAlignment="1">
      <alignment horizontal="right"/>
    </xf>
    <xf numFmtId="164" fontId="9" fillId="4" borderId="0" xfId="1" applyNumberFormat="1" applyFont="1" applyFill="1" applyBorder="1" applyAlignment="1">
      <alignment horizontal="center"/>
    </xf>
    <xf numFmtId="165" fontId="11" fillId="3" borderId="0" xfId="1" applyNumberFormat="1" applyFont="1" applyFill="1" applyBorder="1" applyAlignment="1">
      <alignment horizontal="center"/>
    </xf>
    <xf numFmtId="166" fontId="13" fillId="4" borderId="4" xfId="1" applyNumberFormat="1" applyFont="1" applyFill="1" applyBorder="1" applyAlignment="1">
      <alignment horizontal="center"/>
    </xf>
    <xf numFmtId="164" fontId="12" fillId="4" borderId="6" xfId="1" applyNumberFormat="1" applyFont="1" applyFill="1" applyBorder="1" applyAlignment="1">
      <alignment horizontal="center"/>
    </xf>
    <xf numFmtId="0" fontId="10" fillId="0" borderId="9" xfId="1" applyFont="1" applyBorder="1"/>
    <xf numFmtId="0" fontId="10" fillId="0" borderId="10" xfId="1" applyFont="1" applyBorder="1"/>
    <xf numFmtId="167" fontId="10" fillId="4" borderId="10" xfId="1" applyNumberFormat="1" applyFont="1" applyFill="1" applyBorder="1"/>
    <xf numFmtId="168" fontId="10" fillId="4" borderId="10" xfId="1" applyNumberFormat="1" applyFont="1" applyFill="1" applyBorder="1"/>
    <xf numFmtId="165" fontId="11" fillId="4" borderId="11" xfId="1" applyNumberFormat="1" applyFont="1" applyFill="1" applyBorder="1"/>
    <xf numFmtId="0" fontId="10" fillId="0" borderId="0" xfId="1" applyFont="1" applyBorder="1"/>
    <xf numFmtId="167" fontId="10" fillId="4" borderId="0" xfId="1" applyNumberFormat="1" applyFont="1" applyFill="1" applyBorder="1"/>
    <xf numFmtId="168" fontId="10" fillId="4" borderId="0" xfId="1" applyNumberFormat="1" applyFont="1" applyFill="1" applyBorder="1"/>
    <xf numFmtId="165" fontId="11" fillId="4" borderId="0" xfId="1" applyNumberFormat="1" applyFont="1" applyFill="1" applyBorder="1"/>
    <xf numFmtId="0" fontId="6" fillId="0" borderId="0" xfId="1" applyFont="1" applyBorder="1"/>
    <xf numFmtId="0" fontId="14" fillId="2" borderId="3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3" xfId="1" applyFont="1" applyFill="1" applyBorder="1" applyAlignment="1"/>
    <xf numFmtId="0" fontId="16" fillId="0" borderId="0" xfId="1" applyFont="1" applyFill="1" applyBorder="1" applyAlignment="1"/>
    <xf numFmtId="0" fontId="16" fillId="0" borderId="4" xfId="1" applyFont="1" applyFill="1" applyBorder="1" applyAlignment="1"/>
    <xf numFmtId="0" fontId="8" fillId="2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7" fillId="3" borderId="3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left"/>
    </xf>
    <xf numFmtId="0" fontId="9" fillId="0" borderId="0" xfId="0" applyFont="1" applyAlignment="1"/>
    <xf numFmtId="164" fontId="9" fillId="3" borderId="0" xfId="1" applyNumberFormat="1" applyFont="1" applyFill="1" applyBorder="1" applyAlignment="1">
      <alignment horizontal="center"/>
    </xf>
    <xf numFmtId="166" fontId="17" fillId="3" borderId="4" xfId="1" applyNumberFormat="1" applyFont="1" applyFill="1" applyBorder="1" applyAlignment="1">
      <alignment horizontal="center"/>
    </xf>
    <xf numFmtId="0" fontId="8" fillId="3" borderId="0" xfId="1" applyFont="1" applyFill="1" applyBorder="1" applyAlignment="1">
      <alignment horizontal="left"/>
    </xf>
    <xf numFmtId="0" fontId="8" fillId="3" borderId="4" xfId="1" applyFont="1" applyFill="1" applyBorder="1" applyAlignment="1">
      <alignment horizontal="left"/>
    </xf>
    <xf numFmtId="0" fontId="8" fillId="3" borderId="3" xfId="1" applyFont="1" applyFill="1" applyBorder="1" applyAlignment="1"/>
    <xf numFmtId="0" fontId="8" fillId="3" borderId="0" xfId="1" applyFont="1" applyFill="1" applyBorder="1" applyAlignment="1"/>
    <xf numFmtId="0" fontId="8" fillId="3" borderId="4" xfId="1" applyFont="1" applyFill="1" applyBorder="1" applyAlignment="1"/>
    <xf numFmtId="0" fontId="17" fillId="0" borderId="3" xfId="1" applyFont="1" applyBorder="1" applyAlignment="1">
      <alignment horizontal="left"/>
    </xf>
    <xf numFmtId="0" fontId="18" fillId="0" borderId="0" xfId="0" applyFont="1" applyAlignment="1"/>
    <xf numFmtId="0" fontId="17" fillId="0" borderId="0" xfId="1" applyFont="1" applyFill="1" applyBorder="1" applyAlignment="1">
      <alignment horizontal="center" vertical="center"/>
    </xf>
    <xf numFmtId="165" fontId="9" fillId="4" borderId="0" xfId="1" applyNumberFormat="1" applyFont="1" applyFill="1" applyBorder="1" applyAlignment="1">
      <alignment horizontal="center"/>
    </xf>
    <xf numFmtId="0" fontId="17" fillId="0" borderId="12" xfId="1" applyFont="1" applyBorder="1" applyAlignment="1"/>
    <xf numFmtId="0" fontId="17" fillId="0" borderId="12" xfId="0" applyFont="1" applyBorder="1" applyAlignment="1"/>
    <xf numFmtId="0" fontId="17" fillId="0" borderId="12" xfId="1" applyFont="1" applyBorder="1" applyAlignment="1">
      <alignment horizontal="center" vertical="center"/>
    </xf>
    <xf numFmtId="164" fontId="9" fillId="4" borderId="12" xfId="1" applyNumberFormat="1" applyFont="1" applyFill="1" applyBorder="1" applyAlignment="1">
      <alignment horizontal="center"/>
    </xf>
    <xf numFmtId="165" fontId="9" fillId="4" borderId="12" xfId="1" applyNumberFormat="1" applyFont="1" applyFill="1" applyBorder="1" applyAlignment="1">
      <alignment horizontal="center"/>
    </xf>
    <xf numFmtId="166" fontId="9" fillId="4" borderId="13" xfId="1" applyNumberFormat="1" applyFont="1" applyFill="1" applyBorder="1" applyAlignment="1">
      <alignment horizontal="center"/>
    </xf>
    <xf numFmtId="0" fontId="17" fillId="0" borderId="14" xfId="1" applyFont="1" applyBorder="1"/>
    <xf numFmtId="0" fontId="17" fillId="0" borderId="15" xfId="1" applyFont="1" applyBorder="1" applyAlignment="1">
      <alignment horizontal="center"/>
    </xf>
    <xf numFmtId="0" fontId="17" fillId="0" borderId="15" xfId="1" applyFont="1" applyFill="1" applyBorder="1" applyAlignment="1">
      <alignment horizontal="center" vertical="center"/>
    </xf>
    <xf numFmtId="164" fontId="12" fillId="4" borderId="16" xfId="1" applyNumberFormat="1" applyFont="1" applyFill="1" applyBorder="1" applyAlignment="1">
      <alignment horizontal="center"/>
    </xf>
    <xf numFmtId="165" fontId="11" fillId="4" borderId="15" xfId="1" applyNumberFormat="1" applyFont="1" applyFill="1" applyBorder="1" applyAlignment="1">
      <alignment horizontal="center"/>
    </xf>
    <xf numFmtId="166" fontId="12" fillId="4" borderId="17" xfId="1" applyNumberFormat="1" applyFont="1" applyFill="1" applyBorder="1" applyAlignment="1">
      <alignment horizontal="center"/>
    </xf>
    <xf numFmtId="0" fontId="17" fillId="0" borderId="3" xfId="1" applyFont="1" applyBorder="1" applyAlignment="1"/>
    <xf numFmtId="0" fontId="17" fillId="0" borderId="0" xfId="1" applyFont="1" applyBorder="1" applyAlignment="1">
      <alignment horizontal="center"/>
    </xf>
    <xf numFmtId="164" fontId="12" fillId="4" borderId="0" xfId="1" applyNumberFormat="1" applyFont="1" applyFill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164" fontId="12" fillId="4" borderId="15" xfId="1" applyNumberFormat="1" applyFont="1" applyFill="1" applyBorder="1" applyAlignment="1">
      <alignment horizontal="center"/>
    </xf>
    <xf numFmtId="166" fontId="12" fillId="4" borderId="18" xfId="1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view="pageBreakPreview" zoomScaleNormal="100" zoomScaleSheetLayoutView="100" workbookViewId="0">
      <selection activeCell="H15" sqref="H15"/>
    </sheetView>
  </sheetViews>
  <sheetFormatPr baseColWidth="10" defaultRowHeight="15" x14ac:dyDescent="0.25"/>
  <cols>
    <col min="1" max="2" width="10.7109375" style="6" customWidth="1"/>
    <col min="3" max="4" width="8.7109375" style="6" customWidth="1"/>
    <col min="5" max="5" width="12.7109375" style="6" customWidth="1"/>
    <col min="6" max="6" width="10.7109375" style="6" customWidth="1"/>
    <col min="7" max="8" width="11.42578125" style="6" customWidth="1"/>
    <col min="9" max="9" width="11.42578125" style="6"/>
    <col min="10" max="12" width="11.42578125" style="6" customWidth="1"/>
    <col min="13" max="16384" width="11.42578125" style="6"/>
  </cols>
  <sheetData>
    <row r="1" spans="1:14" ht="36" customHeight="1" x14ac:dyDescent="0.2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5"/>
      <c r="M1" s="5"/>
    </row>
    <row r="2" spans="1:14" ht="9" customHeight="1" x14ac:dyDescent="0.25">
      <c r="A2" s="7"/>
      <c r="B2" s="8"/>
      <c r="C2" s="8"/>
      <c r="D2" s="8"/>
      <c r="E2" s="8"/>
      <c r="F2" s="9"/>
      <c r="G2" s="4"/>
      <c r="H2" s="4"/>
      <c r="I2" s="4"/>
      <c r="J2" s="4"/>
      <c r="K2" s="4"/>
      <c r="L2" s="5"/>
      <c r="M2" s="5"/>
    </row>
    <row r="3" spans="1:14" ht="14.25" customHeight="1" x14ac:dyDescent="0.25">
      <c r="A3" s="10" t="s">
        <v>1</v>
      </c>
      <c r="B3" s="11"/>
      <c r="C3" s="11"/>
      <c r="D3" s="11"/>
      <c r="E3" s="12" t="s">
        <v>2</v>
      </c>
      <c r="F3" s="13" t="s">
        <v>3</v>
      </c>
      <c r="G3" s="14"/>
      <c r="H3" s="14"/>
      <c r="I3" s="14"/>
      <c r="J3" s="14"/>
      <c r="K3" s="14"/>
      <c r="L3" s="14"/>
      <c r="M3" s="14"/>
    </row>
    <row r="4" spans="1:14" ht="14.25" customHeight="1" x14ac:dyDescent="0.25">
      <c r="A4" s="15" t="s">
        <v>4</v>
      </c>
      <c r="B4" s="16"/>
      <c r="C4" s="16"/>
      <c r="D4" s="16"/>
      <c r="E4" s="3"/>
      <c r="F4" s="17"/>
      <c r="G4" s="14"/>
      <c r="H4" s="14"/>
      <c r="I4" s="14"/>
      <c r="J4" s="14"/>
      <c r="K4" s="14"/>
      <c r="L4" s="14"/>
      <c r="M4" s="14"/>
    </row>
    <row r="5" spans="1:14" x14ac:dyDescent="0.25">
      <c r="A5" s="18"/>
      <c r="B5" s="18"/>
      <c r="C5" s="18"/>
      <c r="D5" s="18"/>
      <c r="E5" s="18"/>
      <c r="F5" s="19"/>
      <c r="G5" s="19"/>
      <c r="H5" s="19"/>
      <c r="I5" s="19"/>
      <c r="J5" s="19"/>
      <c r="K5" s="19"/>
      <c r="L5" s="19"/>
      <c r="M5" s="19"/>
      <c r="N5" s="20"/>
    </row>
    <row r="6" spans="1:14" x14ac:dyDescent="0.25">
      <c r="A6" s="21" t="s">
        <v>5</v>
      </c>
      <c r="B6" s="22"/>
      <c r="C6" s="23" t="s">
        <v>6</v>
      </c>
      <c r="D6" s="23" t="s">
        <v>7</v>
      </c>
      <c r="E6" s="24" t="s">
        <v>8</v>
      </c>
      <c r="F6" s="19"/>
      <c r="G6" s="19"/>
      <c r="H6" s="19"/>
      <c r="I6" s="25"/>
      <c r="J6" s="25"/>
      <c r="K6" s="25"/>
      <c r="L6" s="25"/>
      <c r="M6" s="25"/>
      <c r="N6" s="20"/>
    </row>
    <row r="7" spans="1:14" x14ac:dyDescent="0.25">
      <c r="A7" s="26" t="s">
        <v>9</v>
      </c>
      <c r="B7" s="27"/>
      <c r="C7" s="28">
        <v>10</v>
      </c>
      <c r="D7" s="29">
        <v>20</v>
      </c>
      <c r="E7" s="30">
        <f>+C7*D7</f>
        <v>200</v>
      </c>
      <c r="F7" s="19"/>
      <c r="G7" s="19"/>
      <c r="H7" s="19"/>
      <c r="I7" s="25"/>
      <c r="J7" s="25"/>
      <c r="K7" s="25"/>
      <c r="L7" s="25"/>
      <c r="M7" s="25"/>
      <c r="N7" s="20"/>
    </row>
    <row r="8" spans="1:14" x14ac:dyDescent="0.25">
      <c r="A8" s="26" t="s">
        <v>10</v>
      </c>
      <c r="B8" s="27"/>
      <c r="C8" s="28">
        <v>15</v>
      </c>
      <c r="D8" s="29">
        <v>50</v>
      </c>
      <c r="E8" s="30">
        <f>+C8*D8</f>
        <v>750</v>
      </c>
      <c r="F8" s="19"/>
      <c r="G8" s="19"/>
      <c r="H8" s="19"/>
      <c r="I8" s="25"/>
      <c r="J8" s="25"/>
      <c r="K8" s="25"/>
      <c r="L8" s="25"/>
      <c r="M8" s="25"/>
      <c r="N8" s="20"/>
    </row>
    <row r="9" spans="1:14" ht="15.75" thickBot="1" x14ac:dyDescent="0.3">
      <c r="A9" s="31" t="s">
        <v>11</v>
      </c>
      <c r="B9" s="32"/>
      <c r="C9" s="33">
        <f>+C8+C7</f>
        <v>25</v>
      </c>
      <c r="D9" s="34">
        <f>+E16</f>
        <v>38</v>
      </c>
      <c r="E9" s="35">
        <f>+E8+E7</f>
        <v>950</v>
      </c>
      <c r="F9" s="19"/>
      <c r="G9" s="19"/>
      <c r="H9" s="19"/>
      <c r="I9" s="25"/>
      <c r="J9" s="25"/>
      <c r="K9" s="25"/>
      <c r="L9" s="25"/>
      <c r="M9" s="25"/>
      <c r="N9" s="20"/>
    </row>
    <row r="10" spans="1:14" x14ac:dyDescent="0.25">
      <c r="A10" s="36"/>
      <c r="B10" s="36"/>
      <c r="C10" s="37"/>
      <c r="D10" s="36"/>
      <c r="E10" s="38"/>
      <c r="F10" s="19"/>
      <c r="G10" s="19"/>
      <c r="H10" s="19"/>
      <c r="I10" s="25"/>
      <c r="J10" s="25"/>
      <c r="K10" s="25"/>
      <c r="L10" s="25"/>
      <c r="M10" s="25"/>
      <c r="N10" s="20"/>
    </row>
    <row r="11" spans="1:14" x14ac:dyDescent="0.25">
      <c r="A11" s="21" t="s">
        <v>5</v>
      </c>
      <c r="B11" s="22"/>
      <c r="C11" s="39" t="s">
        <v>6</v>
      </c>
      <c r="D11" s="23" t="s">
        <v>7</v>
      </c>
      <c r="E11" s="24" t="s">
        <v>8</v>
      </c>
      <c r="F11" s="25"/>
      <c r="G11" s="19"/>
      <c r="H11" s="25"/>
      <c r="I11" s="25"/>
      <c r="J11" s="25"/>
      <c r="K11" s="25"/>
      <c r="L11" s="25"/>
      <c r="M11" s="25"/>
      <c r="N11" s="20"/>
    </row>
    <row r="12" spans="1:14" x14ac:dyDescent="0.25">
      <c r="A12" s="26" t="str">
        <f>+A7</f>
        <v>Empfängerflasche</v>
      </c>
      <c r="B12" s="27"/>
      <c r="C12" s="40">
        <f>+C7</f>
        <v>10</v>
      </c>
      <c r="D12" s="41">
        <f>+E16</f>
        <v>38</v>
      </c>
      <c r="E12" s="42">
        <f>+C12*D12</f>
        <v>380</v>
      </c>
      <c r="F12" s="25"/>
      <c r="G12" s="19"/>
      <c r="H12" s="25"/>
      <c r="I12" s="25"/>
      <c r="J12" s="25"/>
      <c r="K12" s="25"/>
      <c r="L12" s="25"/>
      <c r="M12" s="25"/>
      <c r="N12" s="20"/>
    </row>
    <row r="13" spans="1:14" x14ac:dyDescent="0.25">
      <c r="A13" s="26" t="str">
        <f>+A8</f>
        <v>Spenderflasche</v>
      </c>
      <c r="B13" s="27"/>
      <c r="C13" s="40">
        <f>+C8</f>
        <v>15</v>
      </c>
      <c r="D13" s="41">
        <f>+D12</f>
        <v>38</v>
      </c>
      <c r="E13" s="42">
        <f>+C13*D13</f>
        <v>570</v>
      </c>
      <c r="F13" s="25"/>
      <c r="G13" s="19"/>
      <c r="H13" s="25"/>
      <c r="I13" s="25"/>
      <c r="J13" s="25"/>
      <c r="K13" s="25"/>
      <c r="L13" s="25"/>
      <c r="M13" s="25"/>
      <c r="N13" s="20"/>
    </row>
    <row r="14" spans="1:14" ht="15.75" thickBot="1" x14ac:dyDescent="0.3">
      <c r="A14" s="31" t="s">
        <v>12</v>
      </c>
      <c r="B14" s="32"/>
      <c r="C14" s="43">
        <f>+C13+C12</f>
        <v>25</v>
      </c>
      <c r="D14" s="32"/>
      <c r="E14" s="35">
        <f>+E13+E12</f>
        <v>950</v>
      </c>
      <c r="F14" s="25"/>
      <c r="G14" s="19"/>
      <c r="H14" s="25"/>
      <c r="I14" s="25"/>
      <c r="J14" s="25"/>
      <c r="K14" s="25"/>
      <c r="L14" s="25"/>
      <c r="M14" s="25"/>
      <c r="N14" s="20"/>
    </row>
    <row r="15" spans="1:14" ht="15.75" thickBot="1" x14ac:dyDescent="0.3">
      <c r="A15" s="19"/>
      <c r="B15" s="19"/>
      <c r="C15" s="19"/>
      <c r="D15" s="19"/>
      <c r="E15" s="19"/>
      <c r="F15" s="25"/>
      <c r="G15" s="19"/>
      <c r="H15" s="25"/>
      <c r="I15" s="25"/>
      <c r="J15" s="25"/>
      <c r="K15" s="25"/>
      <c r="L15" s="25"/>
      <c r="M15" s="25"/>
      <c r="N15" s="20"/>
    </row>
    <row r="16" spans="1:14" ht="15.75" thickBot="1" x14ac:dyDescent="0.3">
      <c r="A16" s="44" t="s">
        <v>13</v>
      </c>
      <c r="B16" s="45"/>
      <c r="C16" s="46">
        <f>+E9</f>
        <v>950</v>
      </c>
      <c r="D16" s="47">
        <f>+C9</f>
        <v>25</v>
      </c>
      <c r="E16" s="48">
        <f>+C16/D16</f>
        <v>38</v>
      </c>
      <c r="F16" s="25"/>
      <c r="G16" s="19"/>
      <c r="H16" s="25"/>
      <c r="I16" s="25"/>
      <c r="J16" s="25"/>
      <c r="K16" s="25"/>
      <c r="L16" s="25"/>
      <c r="M16" s="25"/>
      <c r="N16" s="20"/>
    </row>
    <row r="17" spans="1:14" ht="15" customHeight="1" thickTop="1" x14ac:dyDescent="0.25">
      <c r="A17" s="49"/>
      <c r="B17" s="49"/>
      <c r="C17" s="50"/>
      <c r="D17" s="51"/>
      <c r="E17" s="52"/>
      <c r="F17" s="25"/>
      <c r="G17" s="19"/>
      <c r="H17" s="25"/>
      <c r="I17" s="25"/>
      <c r="J17" s="25"/>
      <c r="K17" s="25"/>
      <c r="L17" s="25"/>
      <c r="M17" s="25"/>
      <c r="N17" s="20"/>
    </row>
    <row r="18" spans="1:14" x14ac:dyDescent="0.25">
      <c r="A18" s="53"/>
      <c r="B18" s="53"/>
      <c r="C18" s="53"/>
      <c r="D18" s="53"/>
      <c r="E18" s="53"/>
      <c r="F18" s="53"/>
      <c r="G18" s="19"/>
      <c r="H18" s="25"/>
      <c r="I18" s="25"/>
      <c r="J18" s="25"/>
      <c r="K18" s="25"/>
      <c r="L18" s="25"/>
      <c r="M18" s="25"/>
      <c r="N18" s="20"/>
    </row>
    <row r="19" spans="1:14" x14ac:dyDescent="0.25">
      <c r="A19" s="54" t="s">
        <v>14</v>
      </c>
      <c r="B19" s="55"/>
      <c r="C19" s="55"/>
      <c r="D19" s="55"/>
      <c r="E19" s="55"/>
      <c r="F19" s="56"/>
      <c r="G19" s="19"/>
      <c r="H19" s="25"/>
      <c r="I19" s="25"/>
      <c r="J19" s="25"/>
      <c r="K19" s="25"/>
      <c r="L19" s="25"/>
      <c r="M19" s="25"/>
      <c r="N19" s="20"/>
    </row>
    <row r="20" spans="1:14" x14ac:dyDescent="0.25">
      <c r="A20" s="57"/>
      <c r="B20" s="58"/>
      <c r="C20" s="58"/>
      <c r="D20" s="58"/>
      <c r="E20" s="58"/>
      <c r="F20" s="59"/>
      <c r="G20" s="19"/>
      <c r="H20" s="25"/>
      <c r="I20" s="25"/>
      <c r="J20" s="25"/>
      <c r="K20" s="25"/>
      <c r="L20" s="25"/>
      <c r="M20" s="25"/>
      <c r="N20" s="20"/>
    </row>
    <row r="21" spans="1:14" x14ac:dyDescent="0.25">
      <c r="A21" s="21" t="s">
        <v>15</v>
      </c>
      <c r="B21" s="60" t="s">
        <v>5</v>
      </c>
      <c r="C21" s="61"/>
      <c r="D21" s="23" t="s">
        <v>16</v>
      </c>
      <c r="E21" s="23" t="s">
        <v>7</v>
      </c>
      <c r="F21" s="24" t="s">
        <v>17</v>
      </c>
      <c r="G21" s="19"/>
      <c r="H21" s="25"/>
      <c r="I21" s="25"/>
      <c r="J21" s="25"/>
      <c r="K21" s="25"/>
      <c r="L21" s="25"/>
      <c r="M21" s="25"/>
      <c r="N21" s="20"/>
    </row>
    <row r="22" spans="1:14" x14ac:dyDescent="0.25">
      <c r="A22" s="62"/>
      <c r="B22" s="63" t="s">
        <v>9</v>
      </c>
      <c r="C22" s="64"/>
      <c r="D22" s="65">
        <v>10</v>
      </c>
      <c r="E22" s="29">
        <v>20</v>
      </c>
      <c r="F22" s="66">
        <f>+D22*E22</f>
        <v>200</v>
      </c>
      <c r="G22" s="19"/>
      <c r="H22" s="25"/>
      <c r="I22" s="25"/>
      <c r="J22" s="25"/>
      <c r="K22" s="25"/>
      <c r="L22" s="25"/>
      <c r="M22" s="25"/>
      <c r="N22" s="20"/>
    </row>
    <row r="23" spans="1:14" x14ac:dyDescent="0.25">
      <c r="A23" s="62">
        <v>1</v>
      </c>
      <c r="B23" s="63" t="s">
        <v>10</v>
      </c>
      <c r="C23" s="64"/>
      <c r="D23" s="65">
        <v>15</v>
      </c>
      <c r="E23" s="29">
        <v>50</v>
      </c>
      <c r="F23" s="66">
        <f>+D23*E23</f>
        <v>750</v>
      </c>
      <c r="G23" s="19"/>
      <c r="H23" s="25"/>
      <c r="I23" s="25"/>
      <c r="J23" s="25"/>
      <c r="K23" s="25"/>
      <c r="L23" s="25"/>
      <c r="M23" s="25"/>
      <c r="N23" s="20"/>
    </row>
    <row r="24" spans="1:14" x14ac:dyDescent="0.25">
      <c r="A24" s="62">
        <v>2</v>
      </c>
      <c r="B24" s="63" t="s">
        <v>10</v>
      </c>
      <c r="C24" s="64"/>
      <c r="D24" s="65">
        <v>15</v>
      </c>
      <c r="E24" s="29">
        <v>80</v>
      </c>
      <c r="F24" s="66">
        <f>+D24*E24</f>
        <v>1200</v>
      </c>
      <c r="G24" s="19"/>
      <c r="H24" s="25"/>
      <c r="I24" s="25"/>
      <c r="J24" s="25"/>
      <c r="K24" s="25"/>
      <c r="L24" s="25"/>
      <c r="M24" s="25"/>
      <c r="N24" s="20"/>
    </row>
    <row r="25" spans="1:14" x14ac:dyDescent="0.25">
      <c r="A25" s="62">
        <v>3</v>
      </c>
      <c r="B25" s="63" t="s">
        <v>10</v>
      </c>
      <c r="C25" s="64"/>
      <c r="D25" s="65">
        <v>15</v>
      </c>
      <c r="E25" s="29">
        <v>100</v>
      </c>
      <c r="F25" s="66">
        <f>+D25*E25</f>
        <v>1500</v>
      </c>
      <c r="G25" s="19"/>
      <c r="H25" s="25"/>
      <c r="I25" s="25"/>
      <c r="J25" s="25"/>
      <c r="K25" s="25"/>
      <c r="L25" s="25"/>
      <c r="M25" s="25"/>
      <c r="N25" s="20"/>
    </row>
    <row r="26" spans="1:14" x14ac:dyDescent="0.25">
      <c r="A26" s="53"/>
      <c r="B26" s="53"/>
      <c r="C26" s="53"/>
      <c r="D26" s="53"/>
      <c r="E26" s="53"/>
      <c r="F26" s="53"/>
      <c r="G26" s="19"/>
      <c r="H26" s="19"/>
      <c r="I26" s="19"/>
      <c r="J26" s="19"/>
      <c r="K26" s="19"/>
      <c r="L26" s="19"/>
      <c r="M26" s="19"/>
      <c r="N26" s="20"/>
    </row>
    <row r="27" spans="1:14" x14ac:dyDescent="0.25">
      <c r="A27" s="21" t="s">
        <v>18</v>
      </c>
      <c r="B27" s="22"/>
      <c r="C27" s="67"/>
      <c r="D27" s="67"/>
      <c r="E27" s="67"/>
      <c r="F27" s="68"/>
      <c r="G27" s="25"/>
      <c r="H27" s="25"/>
      <c r="I27" s="25"/>
      <c r="J27" s="25"/>
      <c r="K27" s="25"/>
      <c r="L27" s="25"/>
      <c r="M27" s="25"/>
    </row>
    <row r="28" spans="1:14" x14ac:dyDescent="0.25">
      <c r="A28" s="69"/>
      <c r="B28" s="70"/>
      <c r="C28" s="70"/>
      <c r="D28" s="70"/>
      <c r="E28" s="70"/>
      <c r="F28" s="71"/>
      <c r="G28" s="25"/>
      <c r="H28" s="25"/>
      <c r="I28" s="25"/>
      <c r="J28" s="25"/>
      <c r="K28" s="25"/>
      <c r="L28" s="25"/>
      <c r="M28" s="25"/>
    </row>
    <row r="29" spans="1:14" x14ac:dyDescent="0.25">
      <c r="A29" s="21" t="s">
        <v>15</v>
      </c>
      <c r="B29" s="23"/>
      <c r="C29" s="22" t="s">
        <v>5</v>
      </c>
      <c r="D29" s="23" t="s">
        <v>6</v>
      </c>
      <c r="E29" s="23" t="s">
        <v>7</v>
      </c>
      <c r="F29" s="24" t="s">
        <v>17</v>
      </c>
      <c r="G29" s="25"/>
      <c r="H29" s="25"/>
      <c r="I29" s="25"/>
      <c r="J29" s="25"/>
      <c r="K29" s="25"/>
      <c r="L29" s="25"/>
      <c r="M29" s="25"/>
    </row>
    <row r="30" spans="1:14" x14ac:dyDescent="0.25">
      <c r="A30" s="72" t="str">
        <f>+B22</f>
        <v>Empfängerflasche</v>
      </c>
      <c r="B30" s="73"/>
      <c r="C30" s="74"/>
      <c r="D30" s="40">
        <f>+D22</f>
        <v>10</v>
      </c>
      <c r="E30" s="75">
        <f>+E22</f>
        <v>20</v>
      </c>
      <c r="F30" s="30">
        <f>+D30*E30</f>
        <v>200</v>
      </c>
      <c r="G30" s="25"/>
      <c r="H30" s="25"/>
      <c r="I30" s="25"/>
      <c r="J30" s="25"/>
      <c r="K30" s="25"/>
      <c r="L30" s="25"/>
      <c r="M30" s="25"/>
    </row>
    <row r="31" spans="1:14" x14ac:dyDescent="0.25">
      <c r="A31" s="76" t="s">
        <v>10</v>
      </c>
      <c r="B31" s="77"/>
      <c r="C31" s="78">
        <v>1</v>
      </c>
      <c r="D31" s="79">
        <f>VLOOKUP(C31,A21:F25,4,FALSE)</f>
        <v>15</v>
      </c>
      <c r="E31" s="80">
        <f>VLOOKUP(C31,A21:F25,5,FALSE)</f>
        <v>50</v>
      </c>
      <c r="F31" s="81">
        <f>+D31*E31</f>
        <v>750</v>
      </c>
      <c r="G31" s="25"/>
      <c r="H31" s="25"/>
      <c r="I31" s="25"/>
      <c r="J31" s="25"/>
      <c r="K31" s="25"/>
      <c r="L31" s="25"/>
      <c r="M31" s="25"/>
    </row>
    <row r="32" spans="1:14" ht="15.75" thickBot="1" x14ac:dyDescent="0.3">
      <c r="A32" s="82" t="s">
        <v>19</v>
      </c>
      <c r="B32" s="83"/>
      <c r="C32" s="84"/>
      <c r="D32" s="85">
        <f>+D31+D30</f>
        <v>25</v>
      </c>
      <c r="E32" s="86">
        <f>+F32/D32</f>
        <v>38</v>
      </c>
      <c r="F32" s="87">
        <f>+F31+F30</f>
        <v>950</v>
      </c>
      <c r="G32" s="25"/>
      <c r="H32" s="25"/>
      <c r="I32" s="25"/>
      <c r="J32" s="25"/>
      <c r="K32" s="25"/>
      <c r="L32" s="25"/>
      <c r="M32" s="25"/>
    </row>
    <row r="33" spans="1:13" ht="15.75" thickTop="1" x14ac:dyDescent="0.25">
      <c r="A33" s="88" t="str">
        <f>+A30</f>
        <v>Empfängerflasche</v>
      </c>
      <c r="B33" s="89"/>
      <c r="C33" s="74"/>
      <c r="D33" s="90">
        <f>+D30</f>
        <v>10</v>
      </c>
      <c r="E33" s="75">
        <f>+E32</f>
        <v>38</v>
      </c>
      <c r="F33" s="30">
        <f>+D33*E33</f>
        <v>380</v>
      </c>
      <c r="G33" s="25"/>
      <c r="H33" s="25"/>
      <c r="I33" s="25"/>
      <c r="J33" s="25"/>
      <c r="K33" s="25"/>
      <c r="L33" s="25"/>
      <c r="M33" s="25"/>
    </row>
    <row r="34" spans="1:13" x14ac:dyDescent="0.25">
      <c r="A34" s="76" t="s">
        <v>10</v>
      </c>
      <c r="B34" s="77"/>
      <c r="C34" s="91">
        <v>2</v>
      </c>
      <c r="D34" s="40">
        <f>VLOOKUP(C34,A21:F25,4,FALSE)</f>
        <v>15</v>
      </c>
      <c r="E34" s="75">
        <f>VLOOKUP(C34,A21:F25,5,FALSE)</f>
        <v>80</v>
      </c>
      <c r="F34" s="30">
        <f>+D34*E34</f>
        <v>1200</v>
      </c>
      <c r="G34" s="25"/>
      <c r="H34" s="25"/>
      <c r="I34" s="25"/>
      <c r="J34" s="25"/>
      <c r="K34" s="25"/>
      <c r="L34" s="25"/>
      <c r="M34" s="25"/>
    </row>
    <row r="35" spans="1:13" ht="15.75" thickBot="1" x14ac:dyDescent="0.3">
      <c r="A35" s="82" t="s">
        <v>19</v>
      </c>
      <c r="B35" s="83"/>
      <c r="C35" s="84"/>
      <c r="D35" s="92">
        <f>+D34+D33</f>
        <v>25</v>
      </c>
      <c r="E35" s="86">
        <f>+F35/D35</f>
        <v>63.2</v>
      </c>
      <c r="F35" s="93">
        <f>+F34+F33</f>
        <v>1580</v>
      </c>
      <c r="G35" s="25"/>
      <c r="H35" s="25"/>
      <c r="I35" s="25"/>
      <c r="J35" s="25"/>
      <c r="K35" s="25"/>
      <c r="L35" s="25"/>
      <c r="M35" s="25"/>
    </row>
    <row r="36" spans="1:13" ht="15.75" thickTop="1" x14ac:dyDescent="0.25">
      <c r="A36" s="88" t="str">
        <f>+A33</f>
        <v>Empfängerflasche</v>
      </c>
      <c r="B36" s="89"/>
      <c r="C36" s="74"/>
      <c r="D36" s="90">
        <f>+D33</f>
        <v>10</v>
      </c>
      <c r="E36" s="75">
        <f>+E35</f>
        <v>63.2</v>
      </c>
      <c r="F36" s="30">
        <f>+D36*E36</f>
        <v>632</v>
      </c>
      <c r="G36" s="25"/>
      <c r="H36" s="25"/>
      <c r="I36" s="25"/>
      <c r="J36" s="25"/>
      <c r="K36" s="25"/>
      <c r="L36" s="25"/>
      <c r="M36" s="25"/>
    </row>
    <row r="37" spans="1:13" x14ac:dyDescent="0.25">
      <c r="A37" s="76" t="s">
        <v>10</v>
      </c>
      <c r="B37" s="77"/>
      <c r="C37" s="91">
        <v>3</v>
      </c>
      <c r="D37" s="40">
        <f>VLOOKUP(C37,A21:F25,4,FALSE)</f>
        <v>15</v>
      </c>
      <c r="E37" s="75">
        <f>VLOOKUP(C37,A21:F25,5,FALSE)</f>
        <v>100</v>
      </c>
      <c r="F37" s="30">
        <f>+D37*E37</f>
        <v>1500</v>
      </c>
      <c r="G37" s="25"/>
      <c r="H37" s="25"/>
      <c r="I37" s="25"/>
      <c r="J37" s="25"/>
      <c r="K37" s="25"/>
      <c r="L37" s="25"/>
      <c r="M37" s="25"/>
    </row>
    <row r="38" spans="1:13" ht="15.75" thickBot="1" x14ac:dyDescent="0.3">
      <c r="A38" s="82" t="s">
        <v>19</v>
      </c>
      <c r="B38" s="83"/>
      <c r="C38" s="84"/>
      <c r="D38" s="92">
        <f>+D37+D36</f>
        <v>25</v>
      </c>
      <c r="E38" s="86">
        <f>+F38/D38</f>
        <v>85.28</v>
      </c>
      <c r="F38" s="93">
        <f>+F37+F36</f>
        <v>2132</v>
      </c>
      <c r="G38" s="25"/>
      <c r="H38" s="25"/>
      <c r="I38" s="25"/>
      <c r="J38" s="25"/>
      <c r="K38" s="25"/>
      <c r="L38" s="25"/>
      <c r="M38" s="25"/>
    </row>
    <row r="39" spans="1:13" ht="11.25" customHeight="1" thickTop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3.5" customHeight="1" x14ac:dyDescent="0.25"/>
  </sheetData>
  <mergeCells count="15">
    <mergeCell ref="A31:B31"/>
    <mergeCell ref="A34:B34"/>
    <mergeCell ref="A37:B37"/>
    <mergeCell ref="B21:C21"/>
    <mergeCell ref="B22:C22"/>
    <mergeCell ref="B23:C23"/>
    <mergeCell ref="B24:C24"/>
    <mergeCell ref="B25:C25"/>
    <mergeCell ref="A30:B30"/>
    <mergeCell ref="A1:F1"/>
    <mergeCell ref="A3:D3"/>
    <mergeCell ref="E3:E4"/>
    <mergeCell ref="F3:F4"/>
    <mergeCell ref="A4:D4"/>
    <mergeCell ref="A19:F19"/>
  </mergeCells>
  <pageMargins left="0.70866141732283472" right="0.70866141732283472" top="0.78740157480314965" bottom="0.78740157480314965" header="0" footer="0"/>
  <pageSetup paperSize="11" scale="76" orientation="portrait" horizontalDpi="4294967293" verticalDpi="0" r:id="rId1"/>
  <colBreaks count="1" manualBreakCount="1">
    <brk id="6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Überströmrechner</vt:lpstr>
      <vt:lpstr>Überströmrechner!Druckbereich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Funke</dc:creator>
  <cp:lastModifiedBy>Christian Funke</cp:lastModifiedBy>
  <dcterms:created xsi:type="dcterms:W3CDTF">2013-05-14T21:43:14Z</dcterms:created>
  <dcterms:modified xsi:type="dcterms:W3CDTF">2013-05-14T21:43:36Z</dcterms:modified>
</cp:coreProperties>
</file>